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19420" windowHeight="8540" tabRatio="977"/>
  </bookViews>
  <sheets>
    <sheet name="下妻市助成金試算表" sheetId="6" r:id="rId1"/>
  </sheet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D39" authorId="0">
      <text>
        <r>
          <rPr>
            <sz val="9"/>
            <color theme="1"/>
            <rFont val="BIZ UDゴシック"/>
          </rPr>
          <t>8月分の給食費に係るものは除く</t>
        </r>
      </text>
    </comment>
    <comment ref="D18" authorId="0">
      <text>
        <r>
          <rPr>
            <sz val="9"/>
            <color theme="1"/>
            <rFont val="BIZ UDゴシック"/>
          </rPr>
          <t>8月分の給食費に係るものは除く</t>
        </r>
      </text>
    </comment>
  </commentList>
</comments>
</file>

<file path=xl/sharedStrings.xml><?xml version="1.0" encoding="utf-8"?>
<sst xmlns="http://schemas.openxmlformats.org/spreadsheetml/2006/main" xmlns:r="http://schemas.openxmlformats.org/officeDocument/2006/relationships" count="26" uniqueCount="26">
  <si>
    <t>４月分</t>
    <rPh sb="1" eb="3">
      <t>が</t>
    </rPh>
    <phoneticPr fontId="1" type="Hiragana"/>
  </si>
  <si>
    <t>６月分</t>
    <rPh sb="1" eb="3">
      <t>が</t>
    </rPh>
    <phoneticPr fontId="1" type="Hiragana"/>
  </si>
  <si>
    <t>■中学３年生用■</t>
    <rPh sb="1" eb="3">
      <t>ちゅうがく</t>
    </rPh>
    <rPh sb="4" eb="5">
      <t>とし</t>
    </rPh>
    <rPh sb="5" eb="6">
      <t>せい</t>
    </rPh>
    <rPh sb="6" eb="7">
      <t>よう</t>
    </rPh>
    <phoneticPr fontId="1" type="Hiragana"/>
  </si>
  <si>
    <t>９月分</t>
    <rPh sb="1" eb="3">
      <t>が</t>
    </rPh>
    <phoneticPr fontId="1" type="Hiragana"/>
  </si>
  <si>
    <t>８月分</t>
    <rPh sb="1" eb="3">
      <t>が</t>
    </rPh>
    <phoneticPr fontId="1" type="Hiragana"/>
  </si>
  <si>
    <t>■中学１年～２年生用■</t>
    <rPh sb="1" eb="5">
      <t>ちゅうが</t>
    </rPh>
    <rPh sb="7" eb="8">
      <t>ねん</t>
    </rPh>
    <rPh sb="8" eb="9">
      <t>せい</t>
    </rPh>
    <rPh sb="9" eb="10">
      <t>よう</t>
    </rPh>
    <phoneticPr fontId="1" type="Hiragana"/>
  </si>
  <si>
    <t>５月分</t>
    <rPh sb="1" eb="3">
      <t>が</t>
    </rPh>
    <phoneticPr fontId="1" type="Hiragana"/>
  </si>
  <si>
    <t>補助金等額を差し引いた保護者負担給食費</t>
    <rPh sb="0" eb="3">
      <t>ほじょきん</t>
    </rPh>
    <rPh sb="3" eb="4">
      <t>とう</t>
    </rPh>
    <rPh sb="4" eb="5">
      <t>がく</t>
    </rPh>
    <rPh sb="6" eb="7">
      <t>さ</t>
    </rPh>
    <rPh sb="8" eb="9">
      <t>ひ</t>
    </rPh>
    <rPh sb="11" eb="14">
      <t>ほごしゃ</t>
    </rPh>
    <rPh sb="14" eb="16">
      <t>ふたん</t>
    </rPh>
    <rPh sb="16" eb="19">
      <t>きゅうしょくひ</t>
    </rPh>
    <phoneticPr fontId="1" type="Hiragana"/>
  </si>
  <si>
    <t>７月分</t>
    <rPh sb="1" eb="3">
      <t>が</t>
    </rPh>
    <phoneticPr fontId="1" type="Hiragana"/>
  </si>
  <si>
    <t>１０月分</t>
    <rPh sb="2" eb="4">
      <t>が</t>
    </rPh>
    <phoneticPr fontId="1" type="Hiragana"/>
  </si>
  <si>
    <t>１１月分</t>
    <rPh sb="2" eb="4">
      <t>が</t>
    </rPh>
    <phoneticPr fontId="1" type="Hiragana"/>
  </si>
  <si>
    <t>１２月分</t>
    <rPh sb="2" eb="4">
      <t>が</t>
    </rPh>
    <phoneticPr fontId="1" type="Hiragana"/>
  </si>
  <si>
    <t>１月分</t>
    <rPh sb="1" eb="3">
      <t>が</t>
    </rPh>
    <phoneticPr fontId="1" type="Hiragana"/>
  </si>
  <si>
    <t>２月分</t>
    <rPh sb="1" eb="3">
      <t>が</t>
    </rPh>
    <phoneticPr fontId="1" type="Hiragana"/>
  </si>
  <si>
    <t>３月分</t>
    <rPh sb="1" eb="3">
      <t>が</t>
    </rPh>
    <phoneticPr fontId="1" type="Hiragana"/>
  </si>
  <si>
    <t>合計</t>
    <rPh sb="0" eb="2">
      <t>ごうけい</t>
    </rPh>
    <phoneticPr fontId="1" type="Hiragana"/>
  </si>
  <si>
    <t>保護者が支払った給食費（B）</t>
    <rPh sb="0" eb="3">
      <t>ほごしゃ</t>
    </rPh>
    <rPh sb="4" eb="6">
      <t>しはら</t>
    </rPh>
    <rPh sb="8" eb="11">
      <t>きゅうしょくひ</t>
    </rPh>
    <phoneticPr fontId="1" type="Hiragana"/>
  </si>
  <si>
    <t>対象額：（A）と（B）の低い方の額（C）</t>
    <rPh sb="0" eb="2">
      <t>たいしょう</t>
    </rPh>
    <rPh sb="2" eb="3">
      <t>がく</t>
    </rPh>
    <rPh sb="12" eb="13">
      <t>ひく</t>
    </rPh>
    <rPh sb="14" eb="15">
      <t>ほう</t>
    </rPh>
    <rPh sb="16" eb="17">
      <t>が</t>
    </rPh>
    <phoneticPr fontId="1" type="Hiragana"/>
  </si>
  <si>
    <t>保護者がもらった補助金等額（給食費分）</t>
    <rPh sb="0" eb="3">
      <t>ほごしゃ</t>
    </rPh>
    <rPh sb="8" eb="11">
      <t>ほじょきん</t>
    </rPh>
    <rPh sb="11" eb="12">
      <t>とう</t>
    </rPh>
    <rPh sb="12" eb="13">
      <t>がく</t>
    </rPh>
    <rPh sb="14" eb="18">
      <t>きゅうし</t>
    </rPh>
    <phoneticPr fontId="1" type="Hiragana"/>
  </si>
  <si>
    <t>助成金試算額（（C）又は（D）の低い方）</t>
    <rPh sb="0" eb="3">
      <t>じょせいきん</t>
    </rPh>
    <rPh sb="3" eb="6">
      <t>しさん</t>
    </rPh>
    <rPh sb="10" eb="11">
      <t>また</t>
    </rPh>
    <rPh sb="16" eb="17">
      <t>ひく</t>
    </rPh>
    <phoneticPr fontId="1" type="Hiragana"/>
  </si>
  <si>
    <t>下妻市立中学校の給食費（A）</t>
    <rPh sb="0" eb="3">
      <t>しもつまし</t>
    </rPh>
    <rPh sb="3" eb="4">
      <t>りつ</t>
    </rPh>
    <rPh sb="4" eb="7">
      <t>ちゅうがっこう</t>
    </rPh>
    <rPh sb="8" eb="11">
      <t>きゅうしょくひ</t>
    </rPh>
    <phoneticPr fontId="1" type="Hiragana"/>
  </si>
  <si>
    <t>（D）</t>
  </si>
  <si>
    <t>（C）</t>
  </si>
  <si>
    <t>【令和７年度下妻市給食費助成金試算表】</t>
    <rPh sb="1" eb="3">
      <t>れいわ</t>
    </rPh>
    <rPh sb="4" eb="6">
      <t>ねんど</t>
    </rPh>
    <rPh sb="6" eb="9">
      <t>しもつまし</t>
    </rPh>
    <rPh sb="9" eb="11">
      <t>きゅうしょく</t>
    </rPh>
    <rPh sb="11" eb="12">
      <t>ひ</t>
    </rPh>
    <rPh sb="12" eb="15">
      <t>じょせいきん</t>
    </rPh>
    <rPh sb="15" eb="18">
      <t>しさん</t>
    </rPh>
    <phoneticPr fontId="1" type="Hiragana"/>
  </si>
  <si>
    <t>注）８月分は対象外のため、給食費も補助金も８月分は除いてください。</t>
    <rPh sb="0" eb="1">
      <t>ちゅう</t>
    </rPh>
    <rPh sb="3" eb="6">
      <t>がつ</t>
    </rPh>
    <rPh sb="6" eb="12">
      <t>たいしょうが</t>
    </rPh>
    <rPh sb="13" eb="16">
      <t>きゅうしょくひ</t>
    </rPh>
    <rPh sb="17" eb="20">
      <t>ほじょきん</t>
    </rPh>
    <rPh sb="22" eb="25">
      <t>がつ</t>
    </rPh>
    <rPh sb="25" eb="26">
      <t>のぞ</t>
    </rPh>
    <phoneticPr fontId="1" type="Hiragana"/>
  </si>
  <si>
    <t>注）月の途中で転入された方は転入月の翌月から記載してください。</t>
    <rPh sb="0" eb="1">
      <t>ちゅう</t>
    </rPh>
    <rPh sb="2" eb="3">
      <t>つき</t>
    </rPh>
    <rPh sb="4" eb="6">
      <t>とちゅう</t>
    </rPh>
    <rPh sb="7" eb="9">
      <t>てんにゅう</t>
    </rPh>
    <rPh sb="12" eb="13">
      <t>かた</t>
    </rPh>
    <rPh sb="14" eb="17">
      <t>てんに</t>
    </rPh>
    <rPh sb="18" eb="20">
      <t>よくげつ</t>
    </rPh>
    <rPh sb="22" eb="24">
      <t>きさい</t>
    </rPh>
    <phoneticPr fontId="1" type="Hiragana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</si>
</sst>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fonts count="9">
    <font>
      <sz val="11"/>
      <color theme="1"/>
      <name val="游ゴシック"/>
      <family val="3"/>
      <scheme val="minor"/>
    </font>
    <font>
      <sz val="6"/>
      <color auto="1"/>
      <name val="游ゴシック"/>
      <family val="3"/>
    </font>
    <font>
      <sz val="11"/>
      <color theme="1"/>
      <name val="BIZ UDゴシック"/>
      <family val="3"/>
    </font>
    <font>
      <sz val="11"/>
      <color theme="1"/>
      <name val="游ゴシック"/>
      <family val="3"/>
      <scheme val="minor"/>
    </font>
    <font>
      <sz val="14"/>
      <color theme="1"/>
      <name val="BIZ UDゴシック"/>
      <family val="3"/>
    </font>
    <font>
      <sz val="12"/>
      <color theme="1"/>
      <name val="BIZ UDゴシック"/>
      <family val="3"/>
    </font>
    <font>
      <sz val="12"/>
      <color theme="0"/>
      <name val="BIZ UDゴシック"/>
      <family val="3"/>
    </font>
    <font>
      <sz val="9"/>
      <color theme="1"/>
      <name val="BIZ UDゴシック"/>
      <family val="3"/>
    </font>
    <font>
      <sz val="10"/>
      <color theme="1"/>
      <name val="BIZ UDゴシック"/>
      <family val="3"/>
    </font>
  </fonts>
  <fills count="4">
    <fill>
      <patternFill patternType="none"/>
    </fill>
    <fill>
      <patternFill patternType="gray125"/>
    </fill>
    <fill>
      <patternFill patternType="solid">
        <fgColor rgb="FFFF00FF"/>
        <bgColor indexed="64"/>
      </patternFill>
    </fill>
    <fill>
      <patternFill patternType="solid">
        <fgColor theme="0" tint="-0.1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Up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38" fontId="3" fillId="0" borderId="0" applyFont="0" applyFill="0" applyBorder="0" applyAlignment="0" applyProtection="0">
      <alignment vertical="center"/>
    </xf>
  </cellStyleXfs>
  <cellXfs count="47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right" vertical="center"/>
    </xf>
    <xf numFmtId="38" fontId="2" fillId="0" borderId="0" xfId="1" applyFont="1" applyAlignment="1">
      <alignment horizontal="right" vertical="center"/>
    </xf>
    <xf numFmtId="38" fontId="2" fillId="0" borderId="0" xfId="1" applyFont="1" applyAlignment="1">
      <alignment horizontal="center" vertical="center"/>
    </xf>
    <xf numFmtId="38" fontId="2" fillId="0" borderId="0" xfId="1" applyFont="1">
      <alignment vertical="center"/>
    </xf>
    <xf numFmtId="0" fontId="2" fillId="0" borderId="0" xfId="0" applyFont="1" applyAlignment="1">
      <alignment vertical="center" wrapText="1"/>
    </xf>
    <xf numFmtId="0" fontId="4" fillId="0" borderId="0" xfId="0" applyFont="1" applyBorder="1" applyAlignment="1" applyProtection="1">
      <alignment vertical="center"/>
    </xf>
    <xf numFmtId="0" fontId="4" fillId="0" borderId="0" xfId="0" applyFont="1" applyAlignment="1" applyProtection="1">
      <alignment vertical="center"/>
    </xf>
    <xf numFmtId="0" fontId="2" fillId="0" borderId="0" xfId="0" applyFont="1" applyProtection="1">
      <alignment vertical="center"/>
    </xf>
    <xf numFmtId="0" fontId="2" fillId="0" borderId="0" xfId="0" applyFont="1" applyAlignment="1" applyProtection="1">
      <alignment vertical="center" wrapText="1"/>
    </xf>
    <xf numFmtId="0" fontId="5" fillId="0" borderId="0" xfId="0" applyFont="1" applyBorder="1" applyAlignment="1" applyProtection="1">
      <alignment horizontal="center" vertical="center"/>
    </xf>
    <xf numFmtId="0" fontId="5" fillId="0" borderId="0" xfId="0" applyFont="1" applyAlignment="1" applyProtection="1">
      <alignment horizontal="center" vertical="center"/>
    </xf>
    <xf numFmtId="0" fontId="6" fillId="2" borderId="1" xfId="0" applyFont="1" applyFill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right" vertical="center" wrapText="1"/>
    </xf>
    <xf numFmtId="0" fontId="2" fillId="3" borderId="1" xfId="0" applyFont="1" applyFill="1" applyBorder="1" applyAlignment="1" applyProtection="1">
      <alignment horizontal="right" vertical="center"/>
    </xf>
    <xf numFmtId="0" fontId="2" fillId="3" borderId="2" xfId="0" applyFont="1" applyFill="1" applyBorder="1" applyAlignment="1" applyProtection="1">
      <alignment horizontal="right" vertical="center"/>
    </xf>
    <xf numFmtId="0" fontId="7" fillId="0" borderId="2" xfId="0" applyFont="1" applyBorder="1" applyAlignment="1" applyProtection="1">
      <alignment vertical="center" wrapText="1"/>
    </xf>
    <xf numFmtId="0" fontId="7" fillId="0" borderId="1" xfId="0" applyFont="1" applyBorder="1" applyAlignment="1" applyProtection="1">
      <alignment vertical="center" wrapText="1"/>
    </xf>
    <xf numFmtId="0" fontId="2" fillId="0" borderId="1" xfId="0" applyFont="1" applyBorder="1" applyAlignment="1" applyProtection="1">
      <alignment horizontal="center" vertical="center"/>
    </xf>
    <xf numFmtId="38" fontId="8" fillId="0" borderId="0" xfId="1" applyFont="1" applyBorder="1" applyAlignment="1">
      <alignment horizontal="left" vertical="center"/>
    </xf>
    <xf numFmtId="0" fontId="8" fillId="0" borderId="0" xfId="0" applyFont="1" applyBorder="1" applyAlignment="1">
      <alignment horizontal="left" vertical="center"/>
    </xf>
    <xf numFmtId="0" fontId="2" fillId="0" borderId="0" xfId="0" applyFont="1" applyAlignment="1" applyProtection="1">
      <alignment horizontal="right" vertical="center"/>
    </xf>
    <xf numFmtId="38" fontId="8" fillId="0" borderId="1" xfId="1" applyFont="1" applyBorder="1" applyAlignment="1" applyProtection="1">
      <alignment horizontal="center" vertical="center" wrapText="1"/>
    </xf>
    <xf numFmtId="38" fontId="2" fillId="3" borderId="1" xfId="1" applyFont="1" applyFill="1" applyBorder="1" applyAlignment="1" applyProtection="1">
      <alignment horizontal="right" vertical="center"/>
    </xf>
    <xf numFmtId="38" fontId="2" fillId="3" borderId="3" xfId="1" applyFont="1" applyFill="1" applyBorder="1" applyAlignment="1" applyProtection="1">
      <alignment horizontal="right" vertical="center"/>
    </xf>
    <xf numFmtId="38" fontId="2" fillId="3" borderId="4" xfId="1" applyFont="1" applyFill="1" applyBorder="1" applyAlignment="1" applyProtection="1">
      <alignment horizontal="right" vertical="center"/>
    </xf>
    <xf numFmtId="0" fontId="2" fillId="0" borderId="5" xfId="0" applyFont="1" applyBorder="1" applyAlignment="1" applyProtection="1">
      <alignment vertical="center" wrapText="1"/>
    </xf>
    <xf numFmtId="0" fontId="2" fillId="0" borderId="6" xfId="0" applyFont="1" applyBorder="1" applyAlignment="1" applyProtection="1">
      <alignment vertical="center"/>
    </xf>
    <xf numFmtId="0" fontId="2" fillId="0" borderId="3" xfId="0" applyFont="1" applyBorder="1" applyAlignment="1" applyProtection="1">
      <alignment vertical="center" wrapText="1"/>
    </xf>
    <xf numFmtId="38" fontId="2" fillId="0" borderId="1" xfId="1" applyFont="1" applyBorder="1" applyAlignment="1" applyProtection="1">
      <alignment horizontal="right" vertical="center"/>
      <protection locked="0"/>
    </xf>
    <xf numFmtId="38" fontId="2" fillId="0" borderId="7" xfId="1" applyFont="1" applyBorder="1" applyAlignment="1" applyProtection="1">
      <alignment horizontal="right" vertical="center"/>
    </xf>
    <xf numFmtId="38" fontId="2" fillId="0" borderId="4" xfId="1" applyFont="1" applyBorder="1" applyAlignment="1" applyProtection="1">
      <alignment vertical="center"/>
      <protection locked="0"/>
    </xf>
    <xf numFmtId="38" fontId="2" fillId="0" borderId="8" xfId="1" applyFont="1" applyBorder="1" applyAlignment="1" applyProtection="1">
      <alignment vertical="center"/>
    </xf>
    <xf numFmtId="0" fontId="2" fillId="0" borderId="9" xfId="0" applyFont="1" applyBorder="1" applyAlignment="1" applyProtection="1">
      <alignment horizontal="center" vertical="center"/>
    </xf>
    <xf numFmtId="38" fontId="2" fillId="0" borderId="0" xfId="1" applyFont="1" applyAlignment="1" applyProtection="1">
      <alignment horizontal="right" vertical="center"/>
    </xf>
    <xf numFmtId="38" fontId="2" fillId="0" borderId="2" xfId="1" applyFont="1" applyBorder="1" applyAlignment="1" applyProtection="1">
      <alignment horizontal="right" vertical="center"/>
    </xf>
    <xf numFmtId="38" fontId="7" fillId="0" borderId="1" xfId="1" applyFont="1" applyBorder="1" applyAlignment="1" applyProtection="1">
      <alignment horizontal="center" vertical="center" wrapText="1"/>
    </xf>
    <xf numFmtId="38" fontId="2" fillId="0" borderId="1" xfId="1" applyFont="1" applyBorder="1" applyAlignment="1" applyProtection="1">
      <alignment horizontal="right" vertical="center"/>
    </xf>
    <xf numFmtId="38" fontId="2" fillId="0" borderId="4" xfId="1" applyFont="1" applyBorder="1" applyAlignment="1" applyProtection="1">
      <alignment horizontal="right" vertical="center"/>
    </xf>
    <xf numFmtId="38" fontId="2" fillId="0" borderId="8" xfId="1" applyFont="1" applyBorder="1" applyAlignment="1" applyProtection="1">
      <alignment horizontal="right" vertical="center"/>
    </xf>
    <xf numFmtId="0" fontId="2" fillId="0" borderId="10" xfId="0" applyFont="1" applyBorder="1" applyAlignment="1" applyProtection="1">
      <alignment horizontal="left" vertical="center" wrapText="1"/>
    </xf>
    <xf numFmtId="38" fontId="2" fillId="0" borderId="0" xfId="1" applyFont="1" applyAlignment="1" applyProtection="1">
      <alignment horizontal="center" vertical="center"/>
    </xf>
    <xf numFmtId="38" fontId="2" fillId="0" borderId="0" xfId="1" applyFont="1" applyAlignment="1" applyProtection="1">
      <alignment vertical="center" wrapText="1"/>
    </xf>
    <xf numFmtId="38" fontId="2" fillId="0" borderId="0" xfId="1" applyFont="1" applyProtection="1">
      <alignment vertical="center"/>
    </xf>
    <xf numFmtId="38" fontId="2" fillId="0" borderId="0" xfId="1" applyFont="1" applyAlignment="1" applyProtection="1">
      <alignment horizontal="left" vertical="center"/>
    </xf>
    <xf numFmtId="38" fontId="2" fillId="0" borderId="0" xfId="1" applyFont="1" applyAlignment="1">
      <alignment vertical="center" wrapText="1"/>
    </xf>
  </cellXfs>
  <cellStyles count="2">
    <cellStyle name="標準" xfId="0" builtinId="0"/>
    <cellStyle name="桁区切り" xfId="1" builtinId="6"/>
  </cellStyles>
  <tableStyles count="0" defaultTableStyle="TableStyleMedium2" defaultPivotStyle="PivotStyleLight16"/>
  <colors>
    <mruColors>
      <color rgb="FFFF00FF"/>
      <color rgb="FFFFA0FF"/>
    </mruColors>
  </colors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theme" Target="theme/theme1.xml" /><Relationship Id="rId3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Relationship Id="rId2" Type="http://schemas.openxmlformats.org/officeDocument/2006/relationships/vmlDrawing" Target="../drawings/vmlDrawing1.vml" /><Relationship Id="rId3" Type="http://schemas.openxmlformats.org/officeDocument/2006/relationships/comments" Target="../comments1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0000"/>
  </sheetPr>
  <dimension ref="A1:I43"/>
  <sheetViews>
    <sheetView tabSelected="1" workbookViewId="0">
      <selection activeCell="H25" sqref="H25"/>
    </sheetView>
  </sheetViews>
  <sheetFormatPr defaultRowHeight="13"/>
  <cols>
    <col min="1" max="1" width="6.58203125" style="1" customWidth="1"/>
    <col min="2" max="2" width="15.6640625" style="2" customWidth="1"/>
    <col min="3" max="3" width="13.33203125" style="1" customWidth="1"/>
    <col min="4" max="4" width="13.33203125" style="3" customWidth="1"/>
    <col min="5" max="5" width="15.58203125" style="3" customWidth="1"/>
    <col min="6" max="6" width="5.75" style="4" customWidth="1"/>
    <col min="7" max="9" width="8.6640625" style="5" customWidth="1"/>
    <col min="10" max="16384" width="8.6640625" style="1" customWidth="1"/>
  </cols>
  <sheetData>
    <row r="1" spans="1:9" ht="24.5" customHeight="1">
      <c r="A1" s="7"/>
      <c r="B1" s="11" t="s">
        <v>23</v>
      </c>
      <c r="C1" s="11"/>
      <c r="D1" s="11"/>
      <c r="E1" s="11"/>
      <c r="F1" s="42"/>
      <c r="G1" s="44"/>
    </row>
    <row r="2" spans="1:9" ht="10.5" customHeight="1">
      <c r="A2" s="8"/>
      <c r="B2" s="12"/>
      <c r="C2" s="12"/>
      <c r="D2" s="12"/>
      <c r="E2" s="12"/>
      <c r="F2" s="42"/>
      <c r="G2" s="44"/>
    </row>
    <row r="3" spans="1:9" ht="20" customHeight="1">
      <c r="A3" s="9"/>
      <c r="B3" s="13" t="s">
        <v>5</v>
      </c>
      <c r="C3" s="13"/>
      <c r="D3" s="13"/>
      <c r="E3" s="13"/>
      <c r="F3" s="42"/>
      <c r="G3" s="44"/>
    </row>
    <row r="4" spans="1:9" s="6" customFormat="1" ht="23">
      <c r="A4" s="10"/>
      <c r="B4" s="14"/>
      <c r="C4" s="23" t="s">
        <v>20</v>
      </c>
      <c r="D4" s="23" t="s">
        <v>16</v>
      </c>
      <c r="E4" s="37" t="s">
        <v>17</v>
      </c>
      <c r="F4" s="43"/>
      <c r="G4" s="43"/>
      <c r="H4" s="46"/>
    </row>
    <row r="5" spans="1:9" ht="15" customHeight="1">
      <c r="A5" s="9"/>
      <c r="B5" s="15" t="s">
        <v>0</v>
      </c>
      <c r="C5" s="24">
        <v>4150</v>
      </c>
      <c r="D5" s="30"/>
      <c r="E5" s="38">
        <f>IF(C5&lt;D5,C5,D5)</f>
        <v>0</v>
      </c>
      <c r="F5" s="44"/>
      <c r="G5" s="44"/>
      <c r="I5" s="1"/>
    </row>
    <row r="6" spans="1:9" ht="15" customHeight="1">
      <c r="A6" s="9"/>
      <c r="B6" s="15" t="s">
        <v>6</v>
      </c>
      <c r="C6" s="24">
        <v>4150</v>
      </c>
      <c r="D6" s="30"/>
      <c r="E6" s="38">
        <f>IF(C6&lt;D6,C6,D6)</f>
        <v>0</v>
      </c>
      <c r="F6" s="35"/>
      <c r="G6" s="44"/>
      <c r="I6" s="1"/>
    </row>
    <row r="7" spans="1:9" ht="15" customHeight="1">
      <c r="A7" s="9"/>
      <c r="B7" s="15" t="s">
        <v>1</v>
      </c>
      <c r="C7" s="24">
        <v>4150</v>
      </c>
      <c r="D7" s="30"/>
      <c r="E7" s="38">
        <f>IF(C7&lt;D7,C7,D7)</f>
        <v>0</v>
      </c>
      <c r="F7" s="44"/>
      <c r="G7" s="44"/>
      <c r="I7" s="1"/>
    </row>
    <row r="8" spans="1:9" ht="15" customHeight="1">
      <c r="A8" s="9"/>
      <c r="B8" s="15" t="s">
        <v>8</v>
      </c>
      <c r="C8" s="24">
        <v>4150</v>
      </c>
      <c r="D8" s="30"/>
      <c r="E8" s="38">
        <f>IF(C8&lt;D8,C8,D8)</f>
        <v>0</v>
      </c>
      <c r="F8" s="44"/>
      <c r="G8" s="44"/>
      <c r="I8" s="1"/>
    </row>
    <row r="9" spans="1:9" ht="15" customHeight="1">
      <c r="A9" s="9"/>
      <c r="B9" s="15" t="s">
        <v>4</v>
      </c>
      <c r="C9" s="25"/>
      <c r="D9" s="25"/>
      <c r="E9" s="25"/>
      <c r="F9" s="44"/>
      <c r="G9" s="44"/>
      <c r="I9" s="1"/>
    </row>
    <row r="10" spans="1:9" ht="15" customHeight="1">
      <c r="A10" s="9"/>
      <c r="B10" s="15" t="s">
        <v>3</v>
      </c>
      <c r="C10" s="24">
        <v>4150</v>
      </c>
      <c r="D10" s="30"/>
      <c r="E10" s="38">
        <f t="shared" ref="E10:E16" si="0">IF(C10&lt;D10,C10,D10)</f>
        <v>0</v>
      </c>
      <c r="F10" s="44"/>
      <c r="G10" s="44"/>
      <c r="I10" s="1"/>
    </row>
    <row r="11" spans="1:9" ht="15" customHeight="1">
      <c r="A11" s="9"/>
      <c r="B11" s="15" t="s">
        <v>9</v>
      </c>
      <c r="C11" s="24">
        <v>4150</v>
      </c>
      <c r="D11" s="30"/>
      <c r="E11" s="38">
        <f t="shared" si="0"/>
        <v>0</v>
      </c>
      <c r="F11" s="44"/>
      <c r="G11" s="44"/>
      <c r="I11" s="1"/>
    </row>
    <row r="12" spans="1:9" ht="15" customHeight="1">
      <c r="A12" s="9"/>
      <c r="B12" s="15" t="s">
        <v>10</v>
      </c>
      <c r="C12" s="24">
        <v>4150</v>
      </c>
      <c r="D12" s="30"/>
      <c r="E12" s="38">
        <f t="shared" si="0"/>
        <v>0</v>
      </c>
      <c r="F12" s="44"/>
      <c r="G12" s="44"/>
      <c r="I12" s="1"/>
    </row>
    <row r="13" spans="1:9" ht="15" customHeight="1">
      <c r="A13" s="9"/>
      <c r="B13" s="15" t="s">
        <v>11</v>
      </c>
      <c r="C13" s="24">
        <v>4150</v>
      </c>
      <c r="D13" s="30"/>
      <c r="E13" s="38">
        <f t="shared" si="0"/>
        <v>0</v>
      </c>
      <c r="F13" s="44"/>
      <c r="G13" s="44"/>
      <c r="I13" s="1"/>
    </row>
    <row r="14" spans="1:9" ht="15" customHeight="1">
      <c r="A14" s="9"/>
      <c r="B14" s="15" t="s">
        <v>12</v>
      </c>
      <c r="C14" s="24">
        <v>4150</v>
      </c>
      <c r="D14" s="30"/>
      <c r="E14" s="38">
        <f t="shared" si="0"/>
        <v>0</v>
      </c>
      <c r="F14" s="44"/>
      <c r="G14" s="44"/>
      <c r="I14" s="1"/>
    </row>
    <row r="15" spans="1:9" ht="15" customHeight="1">
      <c r="A15" s="9"/>
      <c r="B15" s="15" t="s">
        <v>13</v>
      </c>
      <c r="C15" s="24">
        <v>4150</v>
      </c>
      <c r="D15" s="30"/>
      <c r="E15" s="38">
        <f t="shared" si="0"/>
        <v>0</v>
      </c>
      <c r="F15" s="44"/>
      <c r="G15" s="44"/>
      <c r="I15" s="1"/>
    </row>
    <row r="16" spans="1:9" ht="15" customHeight="1">
      <c r="A16" s="9"/>
      <c r="B16" s="15" t="s">
        <v>14</v>
      </c>
      <c r="C16" s="26">
        <v>4150</v>
      </c>
      <c r="D16" s="30"/>
      <c r="E16" s="39">
        <f t="shared" si="0"/>
        <v>0</v>
      </c>
      <c r="F16" s="44"/>
      <c r="G16" s="44"/>
      <c r="I16" s="1"/>
    </row>
    <row r="17" spans="1:9" ht="15" customHeight="1">
      <c r="A17" s="9"/>
      <c r="B17" s="16" t="s">
        <v>15</v>
      </c>
      <c r="C17" s="24">
        <f>SUM(C5:C16)</f>
        <v>45650</v>
      </c>
      <c r="D17" s="31">
        <f>SUM(D5:D16)</f>
        <v>0</v>
      </c>
      <c r="E17" s="40">
        <f>SUM(E5:E16)</f>
        <v>0</v>
      </c>
      <c r="F17" s="45" t="s">
        <v>22</v>
      </c>
      <c r="G17" s="44"/>
      <c r="I17" s="1"/>
    </row>
    <row r="18" spans="1:9" ht="27" customHeight="1">
      <c r="A18" s="9"/>
      <c r="B18" s="17" t="s">
        <v>18</v>
      </c>
      <c r="C18" s="27"/>
      <c r="D18" s="32"/>
      <c r="E18" s="27"/>
      <c r="F18" s="42"/>
      <c r="G18" s="44"/>
    </row>
    <row r="19" spans="1:9" ht="27" customHeight="1">
      <c r="A19" s="9"/>
      <c r="B19" s="18" t="s">
        <v>7</v>
      </c>
      <c r="C19" s="28"/>
      <c r="D19" s="33">
        <f>D17-D18</f>
        <v>0</v>
      </c>
      <c r="E19" s="41" t="s">
        <v>21</v>
      </c>
      <c r="F19" s="42"/>
      <c r="G19" s="44"/>
    </row>
    <row r="20" spans="1:9" ht="17" customHeight="1">
      <c r="A20" s="9"/>
      <c r="B20" s="19" t="s">
        <v>19</v>
      </c>
      <c r="C20" s="19"/>
      <c r="D20" s="34"/>
      <c r="E20" s="40">
        <f>IF(E17&lt;D19,E17,D19)</f>
        <v>0</v>
      </c>
      <c r="F20" s="35"/>
      <c r="G20" s="44"/>
    </row>
    <row r="21" spans="1:9" ht="16" customHeight="1">
      <c r="A21" s="9"/>
      <c r="B21" s="20" t="s">
        <v>25</v>
      </c>
      <c r="C21" s="20"/>
      <c r="D21" s="20"/>
      <c r="E21" s="20"/>
      <c r="F21" s="35"/>
      <c r="G21" s="44"/>
    </row>
    <row r="22" spans="1:9" ht="16" customHeight="1">
      <c r="A22" s="9"/>
      <c r="B22" s="21" t="s">
        <v>24</v>
      </c>
      <c r="C22" s="21"/>
      <c r="D22" s="21"/>
      <c r="E22" s="21"/>
      <c r="F22" s="35"/>
      <c r="G22" s="44"/>
    </row>
    <row r="23" spans="1:9" ht="31.5" customHeight="1">
      <c r="A23" s="9"/>
      <c r="B23" s="22"/>
      <c r="C23" s="9"/>
      <c r="D23" s="35"/>
      <c r="E23" s="35"/>
      <c r="F23" s="42"/>
      <c r="G23" s="44"/>
    </row>
    <row r="24" spans="1:9" ht="19" customHeight="1">
      <c r="A24" s="9"/>
      <c r="B24" s="13" t="s">
        <v>2</v>
      </c>
      <c r="C24" s="13"/>
      <c r="D24" s="13"/>
      <c r="E24" s="13"/>
      <c r="F24" s="42"/>
      <c r="G24" s="44"/>
    </row>
    <row r="25" spans="1:9" ht="23">
      <c r="A25" s="9"/>
      <c r="B25" s="14"/>
      <c r="C25" s="23" t="s">
        <v>20</v>
      </c>
      <c r="D25" s="23" t="s">
        <v>16</v>
      </c>
      <c r="E25" s="37" t="s">
        <v>17</v>
      </c>
      <c r="F25" s="42"/>
      <c r="G25" s="44"/>
    </row>
    <row r="26" spans="1:9" ht="15" customHeight="1">
      <c r="A26" s="9"/>
      <c r="B26" s="15" t="s">
        <v>0</v>
      </c>
      <c r="C26" s="24">
        <v>4150</v>
      </c>
      <c r="D26" s="30"/>
      <c r="E26" s="38">
        <f>IF(C26&lt;D26,C26,D26)</f>
        <v>0</v>
      </c>
      <c r="F26" s="42"/>
      <c r="G26" s="44"/>
    </row>
    <row r="27" spans="1:9" ht="15" customHeight="1">
      <c r="A27" s="9"/>
      <c r="B27" s="15" t="s">
        <v>6</v>
      </c>
      <c r="C27" s="24">
        <v>4150</v>
      </c>
      <c r="D27" s="30"/>
      <c r="E27" s="38">
        <f>IF(C27&lt;D27,C27,D27)</f>
        <v>0</v>
      </c>
      <c r="F27" s="42"/>
      <c r="G27" s="44"/>
    </row>
    <row r="28" spans="1:9" ht="15" customHeight="1">
      <c r="A28" s="9"/>
      <c r="B28" s="15" t="s">
        <v>1</v>
      </c>
      <c r="C28" s="24">
        <v>4150</v>
      </c>
      <c r="D28" s="30"/>
      <c r="E28" s="38">
        <f>IF(C28&lt;D28,C28,D28)</f>
        <v>0</v>
      </c>
      <c r="F28" s="42"/>
      <c r="G28" s="44"/>
    </row>
    <row r="29" spans="1:9" ht="15" customHeight="1">
      <c r="A29" s="9"/>
      <c r="B29" s="15" t="s">
        <v>8</v>
      </c>
      <c r="C29" s="24">
        <v>4150</v>
      </c>
      <c r="D29" s="30"/>
      <c r="E29" s="38">
        <f>IF(C29&lt;D29,C29,D29)</f>
        <v>0</v>
      </c>
      <c r="F29" s="42"/>
      <c r="G29" s="44"/>
    </row>
    <row r="30" spans="1:9" ht="15" customHeight="1">
      <c r="A30" s="9"/>
      <c r="B30" s="15" t="s">
        <v>4</v>
      </c>
      <c r="C30" s="25"/>
      <c r="D30" s="25"/>
      <c r="E30" s="25"/>
      <c r="F30" s="42"/>
      <c r="G30" s="44"/>
    </row>
    <row r="31" spans="1:9" ht="15" customHeight="1">
      <c r="A31" s="9"/>
      <c r="B31" s="15" t="s">
        <v>3</v>
      </c>
      <c r="C31" s="24">
        <v>4150</v>
      </c>
      <c r="D31" s="30"/>
      <c r="E31" s="38">
        <f t="shared" ref="E31:E37" si="1">IF(C31&lt;D31,C31,D31)</f>
        <v>0</v>
      </c>
      <c r="F31" s="42"/>
      <c r="G31" s="44"/>
    </row>
    <row r="32" spans="1:9" ht="15" customHeight="1">
      <c r="A32" s="9"/>
      <c r="B32" s="15" t="s">
        <v>9</v>
      </c>
      <c r="C32" s="24">
        <v>4150</v>
      </c>
      <c r="D32" s="30"/>
      <c r="E32" s="38">
        <f t="shared" si="1"/>
        <v>0</v>
      </c>
      <c r="F32" s="42"/>
      <c r="G32" s="44"/>
    </row>
    <row r="33" spans="1:7" ht="15" customHeight="1">
      <c r="A33" s="9"/>
      <c r="B33" s="15" t="s">
        <v>10</v>
      </c>
      <c r="C33" s="24">
        <v>4150</v>
      </c>
      <c r="D33" s="30"/>
      <c r="E33" s="38">
        <f t="shared" si="1"/>
        <v>0</v>
      </c>
      <c r="F33" s="42"/>
      <c r="G33" s="44"/>
    </row>
    <row r="34" spans="1:7" ht="15" customHeight="1">
      <c r="A34" s="9"/>
      <c r="B34" s="15" t="s">
        <v>11</v>
      </c>
      <c r="C34" s="24">
        <v>4150</v>
      </c>
      <c r="D34" s="30"/>
      <c r="E34" s="38">
        <f t="shared" si="1"/>
        <v>0</v>
      </c>
      <c r="F34" s="42"/>
      <c r="G34" s="44"/>
    </row>
    <row r="35" spans="1:7" ht="15" customHeight="1">
      <c r="A35" s="9"/>
      <c r="B35" s="15" t="s">
        <v>12</v>
      </c>
      <c r="C35" s="24">
        <v>4150</v>
      </c>
      <c r="D35" s="30"/>
      <c r="E35" s="38">
        <f t="shared" si="1"/>
        <v>0</v>
      </c>
      <c r="F35" s="42"/>
      <c r="G35" s="44"/>
    </row>
    <row r="36" spans="1:7" ht="15" customHeight="1">
      <c r="A36" s="9"/>
      <c r="B36" s="15" t="s">
        <v>13</v>
      </c>
      <c r="C36" s="24">
        <v>4150</v>
      </c>
      <c r="D36" s="30"/>
      <c r="E36" s="38">
        <f t="shared" si="1"/>
        <v>0</v>
      </c>
      <c r="F36" s="42"/>
      <c r="G36" s="44"/>
    </row>
    <row r="37" spans="1:7" ht="15" customHeight="1">
      <c r="A37" s="9"/>
      <c r="B37" s="15" t="s">
        <v>14</v>
      </c>
      <c r="C37" s="24">
        <v>1440</v>
      </c>
      <c r="D37" s="30"/>
      <c r="E37" s="39">
        <f t="shared" si="1"/>
        <v>0</v>
      </c>
      <c r="F37" s="42"/>
      <c r="G37" s="44"/>
    </row>
    <row r="38" spans="1:7" ht="15" customHeight="1">
      <c r="A38" s="9"/>
      <c r="B38" s="15" t="s">
        <v>15</v>
      </c>
      <c r="C38" s="24">
        <f>SUM(C26:C37)</f>
        <v>42940</v>
      </c>
      <c r="D38" s="36">
        <f>SUM(D26:D37)</f>
        <v>0</v>
      </c>
      <c r="E38" s="40">
        <f>SUM(E26:E37)</f>
        <v>0</v>
      </c>
      <c r="F38" s="45" t="s">
        <v>22</v>
      </c>
      <c r="G38" s="44"/>
    </row>
    <row r="39" spans="1:7" ht="26.5" customHeight="1">
      <c r="A39" s="9"/>
      <c r="B39" s="17" t="s">
        <v>18</v>
      </c>
      <c r="C39" s="29"/>
      <c r="D39" s="32"/>
      <c r="E39" s="27"/>
      <c r="F39" s="42"/>
      <c r="G39" s="44"/>
    </row>
    <row r="40" spans="1:7" ht="26.5" customHeight="1">
      <c r="A40" s="9"/>
      <c r="B40" s="18" t="s">
        <v>7</v>
      </c>
      <c r="C40" s="28"/>
      <c r="D40" s="33">
        <f>D38-D39</f>
        <v>0</v>
      </c>
      <c r="E40" s="41" t="s">
        <v>21</v>
      </c>
      <c r="F40" s="42"/>
      <c r="G40" s="44"/>
    </row>
    <row r="41" spans="1:7" ht="18.5" customHeight="1">
      <c r="A41" s="9"/>
      <c r="B41" s="19" t="s">
        <v>19</v>
      </c>
      <c r="C41" s="19"/>
      <c r="D41" s="34"/>
      <c r="E41" s="40">
        <f>IF(E38&lt;D40,E38,D40)</f>
        <v>0</v>
      </c>
      <c r="F41" s="42"/>
      <c r="G41" s="44"/>
    </row>
    <row r="42" spans="1:7" ht="16.5" customHeight="1">
      <c r="A42" s="9"/>
      <c r="B42" s="20" t="s">
        <v>25</v>
      </c>
      <c r="C42" s="20"/>
      <c r="D42" s="20"/>
      <c r="E42" s="20"/>
      <c r="F42" s="42"/>
      <c r="G42" s="44"/>
    </row>
    <row r="43" spans="1:7" ht="16.5" customHeight="1">
      <c r="A43" s="9"/>
      <c r="B43" s="21" t="s">
        <v>24</v>
      </c>
      <c r="C43" s="21"/>
      <c r="D43" s="21"/>
      <c r="E43" s="21"/>
      <c r="F43" s="42"/>
      <c r="G43" s="44"/>
    </row>
  </sheetData>
  <sheetProtection sheet="1" objects="1" scenarios="1"/>
  <mergeCells count="9">
    <mergeCell ref="B1:E1"/>
    <mergeCell ref="B3:E3"/>
    <mergeCell ref="B20:D20"/>
    <mergeCell ref="B21:E21"/>
    <mergeCell ref="B22:E22"/>
    <mergeCell ref="B24:E24"/>
    <mergeCell ref="B41:D41"/>
    <mergeCell ref="B42:E42"/>
    <mergeCell ref="B43:E43"/>
  </mergeCells>
  <phoneticPr fontId="1" type="Hiragana"/>
  <pageMargins left="0.7" right="0.7" top="0.35629921259842523" bottom="0.35629921259842523" header="0.3" footer="0.3"/>
  <pageSetup paperSize="9" fitToWidth="1" fitToHeight="1" orientation="portrait" usePrinterDefaults="1" cellComments="asDisplayed" r:id="rId1"/>
  <legacyDrawing r:id="rId2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下妻市助成金試算表</vt:lpstr>
    </vt:vector>
  </TitlesOfParts>
  <LinksUpToDate>false</LinksUpToDate>
  <SharedDoc>false</SharedDoc>
  <HyperlinksChanged>false</HyperlinksChanged>
  <AppVersion>5.0.1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Administrator</dc:creator>
  <cp:lastModifiedBy>Administrator</cp:lastModifiedBy>
  <dcterms:created xsi:type="dcterms:W3CDTF">2025-09-26T00:08:15Z</dcterms:created>
  <dcterms:modified xsi:type="dcterms:W3CDTF">2025-10-10T01:20:07Z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5.0.1.0</vt:lpwstr>
    </vt:vector>
  </property>
  <property fmtid="{DCFEDD21-7773-49B2-8022-6FC58DB5260B}" pid="3" name="LastSavedVersion">
    <vt:lpwstr>5.0.1.0</vt:lpwstr>
  </property>
  <property fmtid="{DCFEDD21-7773-49B2-8022-6FC58DB5260B}" pid="4" name="LastSavedDate">
    <vt:filetime>2025-10-10T01:20:07Z</vt:filetime>
  </property>
</Properties>
</file>